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\"/>
    </mc:Choice>
  </mc:AlternateContent>
  <xr:revisionPtr revIDLastSave="0" documentId="13_ncr:1_{6C819864-0A5C-4BC0-907B-ABC25A3A1EC0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J21" i="1" l="1"/>
  <c r="K21" i="1"/>
  <c r="I21" i="1"/>
</calcChain>
</file>

<file path=xl/sharedStrings.xml><?xml version="1.0" encoding="utf-8"?>
<sst xmlns="http://schemas.openxmlformats.org/spreadsheetml/2006/main" count="66" uniqueCount="63">
  <si>
    <t>Nazwa PPE</t>
  </si>
  <si>
    <t>Adres</t>
  </si>
  <si>
    <t>Nr licznika</t>
  </si>
  <si>
    <t>Moc umowa</t>
  </si>
  <si>
    <t>[kW]</t>
  </si>
  <si>
    <t>[kWh]</t>
  </si>
  <si>
    <t>Grupa
taryf.</t>
  </si>
  <si>
    <t>C11</t>
  </si>
  <si>
    <t>C12a</t>
  </si>
  <si>
    <t>C12b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</si>
  <si>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</si>
  <si>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</si>
  <si>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</si>
  <si>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</si>
  <si>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</si>
  <si>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</si>
  <si>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</si>
  <si>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</si>
  <si>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</si>
  <si>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</si>
  <si>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</si>
  <si>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</si>
  <si>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</si>
  <si>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</si>
  <si>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</si>
  <si>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</si>
  <si>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</si>
  <si>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</si>
  <si>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TAK</t>
  </si>
  <si>
    <t>NIE</t>
  </si>
  <si>
    <t>umowa kompleksowa</t>
  </si>
  <si>
    <t>sprzedaż energii elektr.</t>
  </si>
  <si>
    <t xml:space="preserve">Nazwa jednostki: </t>
  </si>
  <si>
    <t xml:space="preserve">Adres: </t>
  </si>
  <si>
    <t xml:space="preserve">NIP: </t>
  </si>
  <si>
    <t>622-010-58-04</t>
  </si>
  <si>
    <t>uwagi</t>
  </si>
  <si>
    <t>590243842024855391</t>
  </si>
  <si>
    <t>Operator Systemu Dystrybucyjnego</t>
  </si>
  <si>
    <t>Energa - Operator SA</t>
  </si>
  <si>
    <t>Wodkan Przedsiębiorstwo Wodociągów i Kanalizacji Spółka Akcyjna w Ostrowie Wielkopolskim, 63-400 Ostrów Wielkopolski, ul. Partyzancka 27</t>
  </si>
  <si>
    <t xml:space="preserve">Nr PPE 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</si>
  <si>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</si>
  <si>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</si>
  <si>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</si>
  <si>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</si>
  <si>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</si>
  <si>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</si>
  <si>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</si>
  <si>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</si>
  <si>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</si>
  <si>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</si>
  <si>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</si>
  <si>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</si>
  <si>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</si>
  <si>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Plan wprowadzania do sieci OSD i sprzedaży nadwyżek energii elektrycznej Wykonawcy z elektrowni biogazowej i fotowoltaicznej</t>
  </si>
  <si>
    <t>Plan wytwarzania energii elektrycznej w elektrowni biogazowej 384kW (2x192kW)</t>
  </si>
  <si>
    <t>Plan wytwarzaniaenergii elektrycznej w elektrowni fotowoltaicznej 550,550kWp</t>
  </si>
  <si>
    <t>Załącznik nr 8c  do SWZ - opis przedmiotu zamówienia - Plan wprowadzania do sieci OSD Energa Operator SA i sprzedaży nadwyżek energii elektrycznej Wykonawcy z elektrowni biogazowej i fotowoltaicznej.</t>
  </si>
  <si>
    <t>średnio:</t>
  </si>
  <si>
    <t>2025 rok</t>
  </si>
  <si>
    <t>PWiK WODKAN SA - Elektrownia biogazowa Rąbczyn - Oczyszczalnia Ścieków + elektrownia fotowoltaiczna.</t>
  </si>
  <si>
    <t>Rąbczyn 118, 63-440 Raszków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</si>
</sst>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B05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B050"/>
      <name val="Arial Narrow"/>
      <family val="2"/>
      <charset val="238"/>
    </font>
    <font>
      <sz val="10"/>
      <color theme="7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/>
    <xf numFmtId="0" fontId="1" fillId="0" borderId="0" xfId="0" applyFont="1" applyAlignment="1">
      <alignment horizontal="center" vertical="center"/>
    </xf>
    <xf numFmtId="165" fontId="2" fillId="3" borderId="11" xfId="0" applyNumberFormat="1" applyFont="1" applyFill="1" applyBorder="1"/>
    <xf numFmtId="0" fontId="1" fillId="2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3" borderId="1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65" fontId="6" fillId="0" borderId="0" xfId="0" applyNumberFormat="1" applyFont="1"/>
    <xf numFmtId="0" fontId="6" fillId="2" borderId="10" xfId="0" applyFont="1" applyFill="1" applyBorder="1" applyAlignment="1">
      <alignment horizontal="center" vertical="center"/>
    </xf>
    <xf numFmtId="165" fontId="6" fillId="3" borderId="9" xfId="0" applyNumberFormat="1" applyFont="1" applyFill="1" applyBorder="1"/>
    <xf numFmtId="0" fontId="5" fillId="0" borderId="0" xfId="0" applyFont="1" applyAlignment="1">
      <alignment horizontal="center"/>
    </xf>
    <xf numFmtId="164" fontId="1" fillId="0" borderId="2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5" fontId="8" fillId="4" borderId="2" xfId="0" applyNumberFormat="1" applyFont="1" applyFill="1" applyBorder="1"/>
    <xf numFmtId="165" fontId="8" fillId="4" borderId="1" xfId="0" applyNumberFormat="1" applyFont="1" applyFill="1" applyBorder="1"/>
    <xf numFmtId="165" fontId="9" fillId="4" borderId="0" xfId="0" applyNumberFormat="1" applyFont="1" applyFill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2" fillId="3" borderId="12" xfId="0" applyNumberFormat="1" applyFont="1" applyFill="1" applyBorder="1"/>
    <xf numFmtId="164" fontId="1" fillId="0" borderId="1" xfId="0" applyNumberFormat="1" applyFont="1" applyBorder="1" applyAlignment="1">
      <alignment vertical="center"/>
    </xf>
    <xf numFmtId="0" fontId="8" fillId="4" borderId="20" xfId="0" applyFont="1" applyFill="1" applyBorder="1" applyAlignment="1">
      <alignment horizontal="center" textRotation="90" wrapText="1"/>
    </xf>
    <xf numFmtId="0" fontId="8" fillId="4" borderId="21" xfId="0" applyFont="1" applyFill="1" applyBorder="1" applyAlignment="1">
      <alignment horizontal="center" textRotation="90" wrapText="1"/>
    </xf>
    <xf numFmtId="0" fontId="6" fillId="2" borderId="20" xfId="0" applyFont="1" applyFill="1" applyBorder="1" applyAlignment="1">
      <alignment horizontal="center" textRotation="90" wrapText="1"/>
    </xf>
    <xf numFmtId="0" fontId="6" fillId="2" borderId="21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1" fillId="0" borderId="19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textRotation="90" wrapText="1"/>
    </xf>
    <xf numFmtId="0" fontId="2" fillId="2" borderId="21" xfId="0" applyFont="1" applyFill="1" applyBorder="1" applyAlignment="1">
      <alignment horizont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view="pageLayout" zoomScaleNormal="100" workbookViewId="0">
      <selection sqref="A1:L2"/>
    </sheetView>
  </sheetViews>
  <sheetFormatPr defaultColWidth="8.81640625" defaultRowHeight="13" x14ac:dyDescent="0.3"/>
  <cols>
    <col min="1" max="1" width="7.26953125" style="1" customWidth="1"/>
    <col min="2" max="2" width="32.1796875" style="1" customWidth="1"/>
    <col min="3" max="3" width="34.453125" style="1" customWidth="1"/>
    <col min="4" max="4" width="8.81640625" style="1" customWidth="1"/>
    <col min="5" max="5" width="16.81640625" style="1" customWidth="1"/>
    <col min="6" max="6" width="16.26953125" style="1" customWidth="1"/>
    <col min="7" max="8" width="6.54296875" style="1" customWidth="1"/>
    <col min="9" max="11" width="15" style="1" customWidth="1"/>
    <col min="12" max="12" width="22.7265625" style="1" customWidth="1"/>
    <col min="13" max="13" width="22.453125" style="1" customWidth="1"/>
    <col min="14" max="16384" width="8.81640625" style="1"/>
  </cols>
  <sheetData>
    <row r="1" spans="1:13" ht="18" customHeight="1" x14ac:dyDescent="0.3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21.7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5.75" customHeight="1" thickBot="1" x14ac:dyDescent="0.35">
      <c r="A3" s="1" t="s">
        <v>32</v>
      </c>
      <c r="E3" s="2" t="s">
        <v>33</v>
      </c>
      <c r="F3" s="2"/>
      <c r="G3" s="2"/>
      <c r="H3" s="2"/>
      <c r="I3" s="2"/>
      <c r="J3" s="2"/>
      <c r="K3" s="2"/>
      <c r="L3" s="18" t="s">
        <v>34</v>
      </c>
    </row>
    <row r="4" spans="1:13" s="9" customFormat="1" ht="26.25" customHeight="1" thickBot="1" x14ac:dyDescent="0.4">
      <c r="A4" s="15" t="s">
        <v>40</v>
      </c>
      <c r="B4" s="16"/>
      <c r="C4" s="17"/>
      <c r="D4" s="15"/>
      <c r="E4" s="16"/>
      <c r="F4" s="16"/>
      <c r="G4" s="16"/>
      <c r="H4" s="16"/>
      <c r="I4" s="16"/>
      <c r="J4" s="16"/>
      <c r="K4" s="16"/>
      <c r="L4" s="19" t="s">
        <v>35</v>
      </c>
    </row>
    <row r="5" spans="1:13" ht="13.5" thickBot="1" x14ac:dyDescent="0.35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5" customHeight="1" x14ac:dyDescent="0.3">
      <c r="A6" s="42" t="s">
        <v>42</v>
      </c>
      <c r="B6" s="61" t="s">
        <v>0</v>
      </c>
      <c r="C6" s="61" t="s">
        <v>1</v>
      </c>
      <c r="D6" s="61" t="s">
        <v>2</v>
      </c>
      <c r="E6" s="61" t="s">
        <v>41</v>
      </c>
      <c r="F6" s="14"/>
      <c r="G6" s="59" t="s">
        <v>3</v>
      </c>
      <c r="H6" s="44" t="s">
        <v>6</v>
      </c>
      <c r="I6" s="63" t="s">
        <v>56</v>
      </c>
      <c r="J6" s="38" t="s">
        <v>57</v>
      </c>
      <c r="K6" s="40" t="s">
        <v>55</v>
      </c>
      <c r="L6" s="59" t="s">
        <v>36</v>
      </c>
    </row>
    <row r="7" spans="1:13" s="3" customFormat="1" ht="117.75" customHeight="1" x14ac:dyDescent="0.35">
      <c r="A7" s="43"/>
      <c r="B7" s="62"/>
      <c r="C7" s="62"/>
      <c r="D7" s="62"/>
      <c r="E7" s="62"/>
      <c r="F7" s="13" t="s">
        <v>38</v>
      </c>
      <c r="G7" s="60"/>
      <c r="H7" s="45"/>
      <c r="I7" s="64"/>
      <c r="J7" s="39"/>
      <c r="K7" s="41"/>
      <c r="L7" s="60"/>
      <c r="M7" s="11"/>
    </row>
    <row r="8" spans="1:13" ht="13.5" thickBot="1" x14ac:dyDescent="0.35">
      <c r="A8" s="4"/>
      <c r="B8" s="5"/>
      <c r="C8" s="5"/>
      <c r="D8" s="5"/>
      <c r="E8" s="5"/>
      <c r="F8" s="7"/>
      <c r="G8" s="26" t="s">
        <v>4</v>
      </c>
      <c r="H8" s="6"/>
      <c r="I8" s="20" t="s">
        <v>5</v>
      </c>
      <c r="J8" s="27" t="s">
        <v>5</v>
      </c>
      <c r="K8" s="22" t="s">
        <v>5</v>
      </c>
      <c r="L8" s="5"/>
    </row>
    <row r="9" spans="1:13" ht="11.25" customHeight="1" x14ac:dyDescent="0.3">
      <c r="A9" s="8" t="s">
        <v>43</v>
      </c>
      <c r="B9" s="50" t="s">
        <v>61</v>
      </c>
      <c r="C9" s="53" t="s">
        <v>62</v>
      </c>
      <c r="D9" s="53">
        <v>97569642</v>
      </c>
      <c r="E9" s="56" t="s">
        <v>37</v>
      </c>
      <c r="F9" s="53" t="s">
        <v>39</v>
      </c>
      <c r="G9" s="25">
        <v>550</v>
      </c>
      <c r="H9" s="47" t="s">
        <v>14</v>
      </c>
      <c r="I9" s="36">
        <v>174047.66666666666</v>
      </c>
      <c r="J9" s="28">
        <v>14938.11</v>
      </c>
      <c r="K9" s="23">
        <v>166</v>
      </c>
      <c r="L9" s="33"/>
    </row>
    <row r="10" spans="1:13" x14ac:dyDescent="0.3">
      <c r="A10" s="8" t="s">
        <v>44</v>
      </c>
      <c r="B10" s="51"/>
      <c r="C10" s="54"/>
      <c r="D10" s="54"/>
      <c r="E10" s="57"/>
      <c r="F10" s="54"/>
      <c r="G10" s="37">
        <v>550</v>
      </c>
      <c r="H10" s="48"/>
      <c r="I10" s="12">
        <v>158673.66666666666</v>
      </c>
      <c r="J10" s="29">
        <v>19601.009999999998</v>
      </c>
      <c r="K10" s="23">
        <v>671</v>
      </c>
      <c r="L10" s="34"/>
    </row>
    <row r="11" spans="1:13" x14ac:dyDescent="0.3">
      <c r="A11" s="8" t="s">
        <v>45</v>
      </c>
      <c r="B11" s="51"/>
      <c r="C11" s="54"/>
      <c r="D11" s="54"/>
      <c r="E11" s="57"/>
      <c r="F11" s="54"/>
      <c r="G11" s="37">
        <v>550</v>
      </c>
      <c r="H11" s="48"/>
      <c r="I11" s="12">
        <v>197010.16666666666</v>
      </c>
      <c r="J11" s="29">
        <v>46777.5</v>
      </c>
      <c r="K11" s="23">
        <v>2314</v>
      </c>
      <c r="L11" s="34"/>
    </row>
    <row r="12" spans="1:13" x14ac:dyDescent="0.3">
      <c r="A12" s="8" t="s">
        <v>46</v>
      </c>
      <c r="B12" s="51"/>
      <c r="C12" s="54"/>
      <c r="D12" s="54"/>
      <c r="E12" s="57"/>
      <c r="F12" s="54"/>
      <c r="G12" s="37">
        <v>520</v>
      </c>
      <c r="H12" s="48"/>
      <c r="I12" s="12">
        <v>194378.83333333334</v>
      </c>
      <c r="J12" s="29">
        <v>60755.31</v>
      </c>
      <c r="K12" s="23">
        <v>8249</v>
      </c>
      <c r="L12" s="34"/>
    </row>
    <row r="13" spans="1:13" x14ac:dyDescent="0.3">
      <c r="A13" s="8" t="s">
        <v>47</v>
      </c>
      <c r="B13" s="51"/>
      <c r="C13" s="54"/>
      <c r="D13" s="54"/>
      <c r="E13" s="57"/>
      <c r="F13" s="54"/>
      <c r="G13" s="37">
        <v>520</v>
      </c>
      <c r="H13" s="48"/>
      <c r="I13" s="12">
        <v>221311.33333333334</v>
      </c>
      <c r="J13" s="29">
        <v>81122.58</v>
      </c>
      <c r="K13" s="23">
        <v>14819</v>
      </c>
      <c r="L13" s="34"/>
    </row>
    <row r="14" spans="1:13" x14ac:dyDescent="0.3">
      <c r="A14" s="8" t="s">
        <v>48</v>
      </c>
      <c r="B14" s="51"/>
      <c r="C14" s="54"/>
      <c r="D14" s="54"/>
      <c r="E14" s="57"/>
      <c r="F14" s="54"/>
      <c r="G14" s="37">
        <v>520</v>
      </c>
      <c r="H14" s="48"/>
      <c r="I14" s="12">
        <v>203548.66666666666</v>
      </c>
      <c r="J14" s="29">
        <v>79747.47</v>
      </c>
      <c r="K14" s="23">
        <v>7388</v>
      </c>
      <c r="L14" s="35"/>
    </row>
    <row r="15" spans="1:13" ht="12.75" customHeight="1" x14ac:dyDescent="0.3">
      <c r="A15" s="8" t="s">
        <v>49</v>
      </c>
      <c r="B15" s="51"/>
      <c r="C15" s="54"/>
      <c r="D15" s="54"/>
      <c r="E15" s="57"/>
      <c r="F15" s="54"/>
      <c r="G15" s="37">
        <v>520</v>
      </c>
      <c r="H15" s="48"/>
      <c r="I15" s="12">
        <v>179884</v>
      </c>
      <c r="J15" s="29">
        <v>81277.02</v>
      </c>
      <c r="K15" s="23">
        <v>5187</v>
      </c>
      <c r="L15" s="33"/>
    </row>
    <row r="16" spans="1:13" x14ac:dyDescent="0.3">
      <c r="A16" s="8" t="s">
        <v>50</v>
      </c>
      <c r="B16" s="51"/>
      <c r="C16" s="54"/>
      <c r="D16" s="54"/>
      <c r="E16" s="57"/>
      <c r="F16" s="54"/>
      <c r="G16" s="37">
        <v>520</v>
      </c>
      <c r="H16" s="48"/>
      <c r="I16" s="12">
        <v>166930.66666666666</v>
      </c>
      <c r="J16" s="29">
        <v>74809.350000000006</v>
      </c>
      <c r="K16" s="23">
        <v>2523</v>
      </c>
      <c r="L16" s="34"/>
    </row>
    <row r="17" spans="1:12" x14ac:dyDescent="0.3">
      <c r="A17" s="8" t="s">
        <v>51</v>
      </c>
      <c r="B17" s="51"/>
      <c r="C17" s="54"/>
      <c r="D17" s="54"/>
      <c r="E17" s="57"/>
      <c r="F17" s="54"/>
      <c r="G17" s="37">
        <v>520</v>
      </c>
      <c r="H17" s="48"/>
      <c r="I17" s="12">
        <v>168825.66666666666</v>
      </c>
      <c r="J17" s="29">
        <v>57704.13</v>
      </c>
      <c r="K17" s="23">
        <v>1144</v>
      </c>
      <c r="L17" s="34"/>
    </row>
    <row r="18" spans="1:12" x14ac:dyDescent="0.3">
      <c r="A18" s="8" t="s">
        <v>52</v>
      </c>
      <c r="B18" s="51"/>
      <c r="C18" s="54"/>
      <c r="D18" s="54"/>
      <c r="E18" s="57"/>
      <c r="F18" s="54"/>
      <c r="G18" s="37">
        <v>550</v>
      </c>
      <c r="H18" s="48"/>
      <c r="I18" s="12">
        <v>196583.66666666666</v>
      </c>
      <c r="J18" s="29">
        <v>39495.06</v>
      </c>
      <c r="K18" s="23">
        <v>1936</v>
      </c>
      <c r="L18" s="34"/>
    </row>
    <row r="19" spans="1:12" x14ac:dyDescent="0.3">
      <c r="A19" s="8" t="s">
        <v>53</v>
      </c>
      <c r="B19" s="51"/>
      <c r="C19" s="54"/>
      <c r="D19" s="54"/>
      <c r="E19" s="57"/>
      <c r="F19" s="54"/>
      <c r="G19" s="37">
        <v>550</v>
      </c>
      <c r="H19" s="48"/>
      <c r="I19" s="12">
        <v>193606.38888888888</v>
      </c>
      <c r="J19" s="29">
        <v>16239.96</v>
      </c>
      <c r="K19" s="23">
        <v>408</v>
      </c>
      <c r="L19" s="34"/>
    </row>
    <row r="20" spans="1:12" x14ac:dyDescent="0.3">
      <c r="A20" s="8" t="s">
        <v>54</v>
      </c>
      <c r="B20" s="52"/>
      <c r="C20" s="55"/>
      <c r="D20" s="55"/>
      <c r="E20" s="58"/>
      <c r="F20" s="55"/>
      <c r="G20" s="37">
        <v>550</v>
      </c>
      <c r="H20" s="49"/>
      <c r="I20" s="12">
        <v>183696.94444444447</v>
      </c>
      <c r="J20" s="29">
        <v>588.05999999999995</v>
      </c>
      <c r="K20" s="23">
        <v>426</v>
      </c>
      <c r="L20" s="35"/>
    </row>
    <row r="21" spans="1:12" x14ac:dyDescent="0.3">
      <c r="A21" s="24" t="s">
        <v>60</v>
      </c>
      <c r="F21" s="31" t="s">
        <v>59</v>
      </c>
      <c r="G21" s="32">
        <f>AVERAGE(G9:G20)</f>
        <v>535</v>
      </c>
      <c r="I21" s="21">
        <f>SUM(I9:I20)</f>
        <v>2238497.666666667</v>
      </c>
      <c r="J21" s="30">
        <f t="shared" ref="J21:K21" si="0">SUM(J9:J20)</f>
        <v>573055.56000000006</v>
      </c>
      <c r="K21" s="21">
        <f t="shared" si="0"/>
        <v>45231</v>
      </c>
    </row>
  </sheetData>
  <mergeCells count="18">
    <mergeCell ref="H9:H20"/>
    <mergeCell ref="B9:B20"/>
    <mergeCell ref="C9:C20"/>
    <mergeCell ref="D9:D20"/>
    <mergeCell ref="E9:E20"/>
    <mergeCell ref="F9:F20"/>
    <mergeCell ref="J6:J7"/>
    <mergeCell ref="K6:K7"/>
    <mergeCell ref="A6:A7"/>
    <mergeCell ref="H6:H7"/>
    <mergeCell ref="A1:L2"/>
    <mergeCell ref="L6:L7"/>
    <mergeCell ref="G6:G7"/>
    <mergeCell ref="D6:D7"/>
    <mergeCell ref="C6:C7"/>
    <mergeCell ref="B6:B7"/>
    <mergeCell ref="E6:E7"/>
    <mergeCell ref="I6:I7"/>
  </mergeCells>
  <dataValidations count="1">
    <dataValidation type="list" allowBlank="1" showInputMessage="1" showErrorMessage="1" sqref="H9" xr:uid="{00000000-0002-0000-0000-000000000000}">
      <formula1>grupytaryfowe</formula1>
    </dataValidation>
  </dataValidations>
  <pageMargins left="0.23622047244094491" right="0.23622047244094491" top="0.55118110236220474" bottom="0.55118110236220474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5" x14ac:dyDescent="0.35"/>
  <cols>
    <col min="3" max="3" width="21.453125" customWidth="1"/>
  </cols>
  <sheetData>
    <row r="1" spans="1:3" x14ac:dyDescent="0.35">
      <c r="A1" t="s">
        <v>10</v>
      </c>
      <c r="B1" t="s">
        <v>28</v>
      </c>
      <c r="C1" t="s">
        <v>30</v>
      </c>
    </row>
    <row r="2" spans="1:3" x14ac:dyDescent="0.35">
      <c r="A2" t="s">
        <v>11</v>
      </c>
      <c r="B2" t="s">
        <v>29</v>
      </c>
      <c r="C2" t="s">
        <v>31</v>
      </c>
    </row>
    <row r="3" spans="1:3" x14ac:dyDescent="0.35">
      <c r="A3" t="s">
        <v>12</v>
      </c>
    </row>
    <row r="4" spans="1:3" x14ac:dyDescent="0.35">
      <c r="A4" t="s">
        <v>13</v>
      </c>
    </row>
    <row r="5" spans="1:3" x14ac:dyDescent="0.35">
      <c r="A5" t="s">
        <v>14</v>
      </c>
    </row>
    <row r="6" spans="1:3" x14ac:dyDescent="0.35">
      <c r="A6" t="s">
        <v>15</v>
      </c>
    </row>
    <row r="7" spans="1:3" x14ac:dyDescent="0.35">
      <c r="A7" t="s">
        <v>16</v>
      </c>
    </row>
    <row r="8" spans="1:3" x14ac:dyDescent="0.35">
      <c r="A8" t="s">
        <v>17</v>
      </c>
    </row>
    <row r="9" spans="1:3" x14ac:dyDescent="0.35">
      <c r="A9" t="s">
        <v>18</v>
      </c>
    </row>
    <row r="10" spans="1:3" x14ac:dyDescent="0.35">
      <c r="A10" t="s">
        <v>7</v>
      </c>
    </row>
    <row r="11" spans="1:3" x14ac:dyDescent="0.35">
      <c r="A11" t="s">
        <v>19</v>
      </c>
    </row>
    <row r="12" spans="1:3" x14ac:dyDescent="0.35">
      <c r="A12" t="s">
        <v>8</v>
      </c>
    </row>
    <row r="13" spans="1:3" x14ac:dyDescent="0.35">
      <c r="A13" t="s">
        <v>9</v>
      </c>
    </row>
    <row r="14" spans="1:3" x14ac:dyDescent="0.35">
      <c r="A14" t="s">
        <v>20</v>
      </c>
    </row>
    <row r="15" spans="1:3" x14ac:dyDescent="0.35">
      <c r="A15" t="s">
        <v>21</v>
      </c>
    </row>
    <row r="16" spans="1:3" x14ac:dyDescent="0.35">
      <c r="A16" t="s">
        <v>22</v>
      </c>
    </row>
    <row r="17" spans="1:1" x14ac:dyDescent="0.35">
      <c r="A17" t="s">
        <v>23</v>
      </c>
    </row>
    <row r="18" spans="1:1" x14ac:dyDescent="0.35">
      <c r="A18" t="s">
        <v>24</v>
      </c>
    </row>
    <row r="19" spans="1:1" x14ac:dyDescent="0.35">
      <c r="A19" t="s">
        <v>25</v>
      </c>
    </row>
    <row r="20" spans="1:1" x14ac:dyDescent="0.35">
      <c r="A20" t="s">
        <v>26</v>
      </c>
    </row>
    <row r="21" spans="1:1" x14ac:dyDescent="0.35">
      <c r="A2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2022-08-22T11:33:35Z</cp:lastPrinted>
  <dcterms:created xsi:type="dcterms:W3CDTF">2018-04-24T06:34:32Z</dcterms:created>
  <dcterms:modified xsi:type="dcterms:W3CDTF">2025-06-06T06:03:44Z</dcterms:modified>
</cp:coreProperties>
</file>