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erkowski\Documents\Energia\Energia elektryczna\Energia przetarg na 2027\"/>
    </mc:Choice>
  </mc:AlternateContent>
  <xr:revisionPtr revIDLastSave="0" documentId="8_{CC26CD2C-BBD2-433A-8924-C39E38C969E6}" xr6:coauthVersionLast="47" xr6:coauthVersionMax="47" xr10:uidLastSave="{00000000-0000-0000-0000-000000000000}"/>
  <bookViews>
    <workbookView xWindow="-108" yWindow="-108" windowWidth="19416" windowHeight="10296" xr2:uid="{00000000-000D-0000-FFFF-FFFF00000000}"/>
  </bookViews>
  <sheets>
    <sheet name="PPE" sheetId="1" r:id="rId1"/>
    <sheet name="Słowniki" sheetId="4" state="hidden" r:id="rId2"/>
  </sheets>
  <definedNames>
    <definedName name="grupytaryfowe">Słowniki!$A$1:$A$21</definedName>
    <definedName name="taknie">Słowniki!$B$1:$B$2</definedName>
    <definedName name="umowy">Słowniki!$C$1:$C$2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9" i="1" l="1"/>
  <c r="R10" i="1"/>
  <c r="K11" i="1" l="1"/>
  <c r="L11" i="1"/>
  <c r="J11" i="1"/>
  <c r="J12" i="1" l="1"/>
</calcChain>
</file>

<file path=xl/sharedStrings.xml><?xml version="1.0" encoding="utf-8"?>
<sst xmlns="http://schemas.openxmlformats.org/spreadsheetml/2006/main" count="80" uniqueCount="68">
  <si>
    <t>l.p.</t>
  </si>
  <si>
    <t>Nazwa PPE</t>
  </si>
  <si>
    <t>Adres</t>
  </si>
  <si>
    <t>Nr licznika</t>
  </si>
  <si>
    <t>Moc umowa</t>
  </si>
  <si>
    <t>[kW]</t>
  </si>
  <si>
    <t>Aktualny
sprzedawca</t>
  </si>
  <si>
    <t>[rrrr-mm-dd]</t>
  </si>
  <si>
    <t>Roczne zużycie energii elektrycznej</t>
  </si>
  <si>
    <t>[kWh]</t>
  </si>
  <si>
    <t>Grupa
taryf.</t>
  </si>
  <si>
    <t>C11</t>
  </si>
  <si>
    <t>C12a</t>
  </si>
  <si>
    <t>C12b</t>
  </si>
  <si>
    <r>
      <rPr>
        <sz val="10"/>
        <color theme="3" tint="0.39997558519241921"/>
        <rFont val="Arial Narrow"/>
        <family val="2"/>
        <charset val="238"/>
      </rPr>
      <t>Całodobowe/</t>
    </r>
    <r>
      <rPr>
        <sz val="10"/>
        <color theme="1"/>
        <rFont val="Arial Narrow"/>
        <family val="2"/>
        <charset val="238"/>
      </rPr>
      <t xml:space="preserve">
</t>
    </r>
    <r>
      <rPr>
        <sz val="10"/>
        <color rgb="FF00B050"/>
        <rFont val="Arial Narrow"/>
        <family val="2"/>
        <charset val="238"/>
      </rPr>
      <t>Dzień/Szczyt</t>
    </r>
    <r>
      <rPr>
        <sz val="10"/>
        <color theme="1"/>
        <rFont val="Arial Narrow"/>
        <family val="2"/>
        <charset val="238"/>
      </rPr>
      <t xml:space="preserve">
</t>
    </r>
    <r>
      <rPr>
        <sz val="10"/>
        <color rgb="FFFF0000"/>
        <rFont val="Arial Narrow"/>
        <family val="2"/>
        <charset val="238"/>
      </rPr>
      <t>Szczyt przedpoł.</t>
    </r>
  </si>
  <si>
    <t>Czas
obowiązy- wania
umowy</t>
  </si>
  <si>
    <t>A23</t>
  </si>
  <si>
    <t>B11</t>
  </si>
  <si>
    <t>B21</t>
  </si>
  <si>
    <t>B22</t>
  </si>
  <si>
    <t>B23</t>
  </si>
  <si>
    <t>C21</t>
  </si>
  <si>
    <t>C22a</t>
  </si>
  <si>
    <t>C22b</t>
  </si>
  <si>
    <t>C23</t>
  </si>
  <si>
    <t>C11o</t>
  </si>
  <si>
    <t>C12w</t>
  </si>
  <si>
    <t>C12o</t>
  </si>
  <si>
    <t>R</t>
  </si>
  <si>
    <t>G11</t>
  </si>
  <si>
    <t>G12</t>
  </si>
  <si>
    <t>G12w</t>
  </si>
  <si>
    <t>G12r</t>
  </si>
  <si>
    <t>G12as</t>
  </si>
  <si>
    <t>Dalsza odsprzedaż (bez kolorów)</t>
  </si>
  <si>
    <t>Wytwórca (bez akcyzy)</t>
  </si>
  <si>
    <t>TAK</t>
  </si>
  <si>
    <t>NIE</t>
  </si>
  <si>
    <r>
      <t xml:space="preserve"> -
</t>
    </r>
    <r>
      <rPr>
        <sz val="10"/>
        <color rgb="FF00B050"/>
        <rFont val="Arial Narrow"/>
        <family val="2"/>
        <charset val="238"/>
      </rPr>
      <t>Noc/Poza szczyt.</t>
    </r>
    <r>
      <rPr>
        <sz val="10"/>
        <color theme="1"/>
        <rFont val="Arial Narrow"/>
        <family val="2"/>
        <charset val="238"/>
      </rPr>
      <t xml:space="preserve">
</t>
    </r>
    <r>
      <rPr>
        <sz val="10"/>
        <color rgb="FFFF0000"/>
        <rFont val="Arial Narrow"/>
        <family val="2"/>
        <charset val="238"/>
      </rPr>
      <t>Szczyt popołudn.</t>
    </r>
  </si>
  <si>
    <r>
      <t xml:space="preserve"> -
 -
</t>
    </r>
    <r>
      <rPr>
        <sz val="10"/>
        <color rgb="FFFF0000"/>
        <rFont val="Arial Narrow"/>
        <family val="2"/>
        <charset val="238"/>
      </rPr>
      <t>Pozostałe godz.</t>
    </r>
  </si>
  <si>
    <t>umowa kompleksowa</t>
  </si>
  <si>
    <t>sprzedaż energii elektr.</t>
  </si>
  <si>
    <t>Forma aktualnej umowy</t>
  </si>
  <si>
    <t xml:space="preserve">Nazwa jednostki: </t>
  </si>
  <si>
    <t xml:space="preserve">Adres: </t>
  </si>
  <si>
    <t xml:space="preserve">NIP: </t>
  </si>
  <si>
    <t>622-010-58-04</t>
  </si>
  <si>
    <t>razem:</t>
  </si>
  <si>
    <t>ogółem:</t>
  </si>
  <si>
    <t>uwagi</t>
  </si>
  <si>
    <t>Załącznik nr 8b  do SWZ - opis przedmiotu zamówienia</t>
  </si>
  <si>
    <t>PWiK WODKAN SA - Stacja Uzdatniania Wody</t>
  </si>
  <si>
    <t>PWiK WODKAN SA - Główna Przepompownia i Oczyszczalnia Ścieków</t>
  </si>
  <si>
    <t>63-400 Ostrów Wielkopolski ul. Gdańska 36</t>
  </si>
  <si>
    <t>Operator Systemu Dystrybucyjnego</t>
  </si>
  <si>
    <t xml:space="preserve">Nr PPE </t>
  </si>
  <si>
    <t>590466700000000281</t>
  </si>
  <si>
    <t>590466700000000274</t>
  </si>
  <si>
    <t>Wodkan Przedsiębiorstwo Wodociągów i Kanalizacji Spółka Akcyjna w Ostrowie Wielkopolskim, 63-400 Ostrów Wielkopolski, ul. Partyzancka 27</t>
  </si>
  <si>
    <t xml:space="preserve"> 1-miesięczny</t>
  </si>
  <si>
    <t>1-miesięczny</t>
  </si>
  <si>
    <t>Okres rozliczeniowy usług dystrybucji zgodny z Taryfą OSD</t>
  </si>
  <si>
    <t>IEN Energy Sp. z o.o.</t>
  </si>
  <si>
    <t>średnio 385,8</t>
  </si>
  <si>
    <t>razem obiekt [kW]:</t>
  </si>
  <si>
    <t>+ odkup energii z MIOZE - fotowoltaika</t>
  </si>
  <si>
    <t>CRK Energia Sp. z o.o. (Ostrowski Zakład Ciepłowniczy SA)</t>
  </si>
  <si>
    <t>63-400 Ostrów Wielkopolski ul. Wodociagi Miejskie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</si>
</sst>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#,##0.0"/>
    <numFmt numFmtId="166" formatCode="_-* #,##0_-;\-* #,##0_-;_-* &quot;-&quot;??_-;_-@_-"/>
  </numFmts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sz val="10"/>
      <color theme="3" tint="0.39997558519241921"/>
      <name val="Arial Narrow"/>
      <family val="2"/>
      <charset val="238"/>
    </font>
    <font>
      <sz val="10"/>
      <color rgb="FF00B050"/>
      <name val="Arial Narrow"/>
      <family val="2"/>
      <charset val="238"/>
    </font>
    <font>
      <sz val="10"/>
      <color rgb="FFFF0000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85">
    <xf numFmtId="0" fontId="0" fillId="0" borderId="0" xfId="0"/>
    <xf numFmtId="0" fontId="1" fillId="0" borderId="0" xfId="0" applyFont="1"/>
    <xf numFmtId="0" fontId="1" fillId="0" borderId="9" xfId="0" applyFont="1" applyBorder="1"/>
    <xf numFmtId="0" fontId="1" fillId="2" borderId="15" xfId="0" applyFont="1" applyFill="1" applyBorder="1" applyAlignment="1">
      <alignment horizontal="center" textRotation="90" wrapText="1"/>
    </xf>
    <xf numFmtId="0" fontId="1" fillId="2" borderId="1" xfId="0" applyFont="1" applyFill="1" applyBorder="1" applyAlignment="1">
      <alignment horizontal="center" textRotation="90" wrapText="1"/>
    </xf>
    <xf numFmtId="0" fontId="1" fillId="0" borderId="0" xfId="0" applyFont="1" applyAlignment="1">
      <alignment horizontal="center" vertical="top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7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4" xfId="0" applyFont="1" applyFill="1" applyBorder="1"/>
    <xf numFmtId="0" fontId="1" fillId="0" borderId="17" xfId="0" applyFont="1" applyBorder="1" applyAlignment="1">
      <alignment horizontal="center"/>
    </xf>
    <xf numFmtId="0" fontId="1" fillId="0" borderId="2" xfId="0" applyFont="1" applyBorder="1"/>
    <xf numFmtId="164" fontId="1" fillId="0" borderId="11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" xfId="0" applyFont="1" applyBorder="1"/>
    <xf numFmtId="164" fontId="1" fillId="0" borderId="1" xfId="0" applyNumberFormat="1" applyFont="1" applyBorder="1"/>
    <xf numFmtId="14" fontId="1" fillId="0" borderId="18" xfId="0" applyNumberFormat="1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24" xfId="0" applyFont="1" applyBorder="1"/>
    <xf numFmtId="0" fontId="1" fillId="0" borderId="25" xfId="0" applyFont="1" applyBorder="1"/>
    <xf numFmtId="0" fontId="1" fillId="2" borderId="27" xfId="0" applyFont="1" applyFill="1" applyBorder="1" applyAlignment="1">
      <alignment horizontal="center" textRotation="90" wrapText="1"/>
    </xf>
    <xf numFmtId="165" fontId="1" fillId="3" borderId="17" xfId="0" applyNumberFormat="1" applyFont="1" applyFill="1" applyBorder="1" applyAlignment="1">
      <alignment horizontal="center"/>
    </xf>
    <xf numFmtId="165" fontId="1" fillId="3" borderId="18" xfId="0" applyNumberFormat="1" applyFont="1" applyFill="1" applyBorder="1" applyAlignment="1">
      <alignment horizontal="center"/>
    </xf>
    <xf numFmtId="165" fontId="1" fillId="3" borderId="15" xfId="0" applyNumberFormat="1" applyFont="1" applyFill="1" applyBorder="1" applyAlignment="1">
      <alignment horizontal="center"/>
    </xf>
    <xf numFmtId="165" fontId="1" fillId="0" borderId="1" xfId="0" applyNumberFormat="1" applyFont="1" applyBorder="1"/>
    <xf numFmtId="165" fontId="1" fillId="0" borderId="0" xfId="0" applyNumberFormat="1" applyFont="1"/>
    <xf numFmtId="0" fontId="1" fillId="0" borderId="1" xfId="0" applyFont="1" applyBorder="1" applyAlignment="1">
      <alignment wrapText="1"/>
    </xf>
    <xf numFmtId="165" fontId="4" fillId="3" borderId="15" xfId="0" applyNumberFormat="1" applyFont="1" applyFill="1" applyBorder="1"/>
    <xf numFmtId="165" fontId="4" fillId="3" borderId="1" xfId="0" applyNumberFormat="1" applyFont="1" applyFill="1" applyBorder="1"/>
    <xf numFmtId="165" fontId="4" fillId="3" borderId="27" xfId="0" applyNumberFormat="1" applyFont="1" applyFill="1" applyBorder="1"/>
    <xf numFmtId="165" fontId="7" fillId="0" borderId="0" xfId="0" applyNumberFormat="1" applyFont="1"/>
    <xf numFmtId="165" fontId="4" fillId="3" borderId="17" xfId="0" applyNumberFormat="1" applyFont="1" applyFill="1" applyBorder="1"/>
    <xf numFmtId="165" fontId="4" fillId="3" borderId="2" xfId="0" applyNumberFormat="1" applyFont="1" applyFill="1" applyBorder="1"/>
    <xf numFmtId="165" fontId="4" fillId="3" borderId="11" xfId="0" applyNumberFormat="1" applyFont="1" applyFill="1" applyBorder="1"/>
    <xf numFmtId="0" fontId="1" fillId="2" borderId="29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/>
    </xf>
    <xf numFmtId="0" fontId="6" fillId="3" borderId="21" xfId="0" applyFont="1" applyFill="1" applyBorder="1" applyAlignment="1">
      <alignment vertical="center"/>
    </xf>
    <xf numFmtId="0" fontId="6" fillId="3" borderId="22" xfId="0" applyFont="1" applyFill="1" applyBorder="1" applyAlignment="1">
      <alignment vertical="center"/>
    </xf>
    <xf numFmtId="0" fontId="6" fillId="3" borderId="23" xfId="0" applyFont="1" applyFill="1" applyBorder="1" applyAlignment="1">
      <alignment vertical="center"/>
    </xf>
    <xf numFmtId="0" fontId="1" fillId="2" borderId="30" xfId="0" applyFont="1" applyFill="1" applyBorder="1" applyAlignment="1">
      <alignment horizontal="center" vertical="center"/>
    </xf>
    <xf numFmtId="0" fontId="1" fillId="0" borderId="12" xfId="0" applyFont="1" applyBorder="1"/>
    <xf numFmtId="0" fontId="1" fillId="0" borderId="16" xfId="0" applyFont="1" applyBorder="1"/>
    <xf numFmtId="0" fontId="1" fillId="0" borderId="2" xfId="0" applyFont="1" applyBorder="1" applyAlignment="1">
      <alignment horizontal="center"/>
    </xf>
    <xf numFmtId="3" fontId="1" fillId="0" borderId="0" xfId="0" applyNumberFormat="1" applyFont="1"/>
    <xf numFmtId="3" fontId="1" fillId="0" borderId="0" xfId="0" applyNumberFormat="1" applyFont="1" applyAlignment="1">
      <alignment horizontal="right"/>
    </xf>
    <xf numFmtId="166" fontId="1" fillId="0" borderId="0" xfId="1" applyNumberFormat="1" applyFont="1" applyAlignment="1">
      <alignment horizontal="right"/>
    </xf>
    <xf numFmtId="164" fontId="1" fillId="0" borderId="2" xfId="0" applyNumberFormat="1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0" xfId="0" quotePrefix="1" applyFont="1" applyAlignment="1">
      <alignment horizontal="center" vertical="top" wrapText="1"/>
    </xf>
    <xf numFmtId="0" fontId="1" fillId="0" borderId="0" xfId="0" quotePrefix="1" applyFont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3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" fillId="2" borderId="28" xfId="0" applyFont="1" applyFill="1" applyBorder="1" applyAlignment="1">
      <alignment horizontal="center" textRotation="90"/>
    </xf>
    <xf numFmtId="0" fontId="1" fillId="2" borderId="17" xfId="0" applyFont="1" applyFill="1" applyBorder="1" applyAlignment="1">
      <alignment horizontal="center" textRotation="90"/>
    </xf>
    <xf numFmtId="0" fontId="1" fillId="2" borderId="29" xfId="0" applyFont="1" applyFill="1" applyBorder="1" applyAlignment="1">
      <alignment horizontal="center" textRotation="90"/>
    </xf>
    <xf numFmtId="0" fontId="1" fillId="2" borderId="18" xfId="0" applyFont="1" applyFill="1" applyBorder="1" applyAlignment="1">
      <alignment horizontal="center" textRotation="90"/>
    </xf>
    <xf numFmtId="0" fontId="1" fillId="0" borderId="9" xfId="0" applyFont="1" applyBorder="1" applyAlignment="1">
      <alignment horizontal="left"/>
    </xf>
    <xf numFmtId="0" fontId="6" fillId="3" borderId="21" xfId="0" applyFont="1" applyFill="1" applyBorder="1" applyAlignment="1">
      <alignment horizontal="left" vertical="center"/>
    </xf>
    <xf numFmtId="0" fontId="6" fillId="3" borderId="23" xfId="0" applyFont="1" applyFill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1" fillId="2" borderId="3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9"/>
  <sheetViews>
    <sheetView tabSelected="1" zoomScaleNormal="100" zoomScaleSheetLayoutView="100" workbookViewId="0">
      <selection sqref="A1:Q1"/>
    </sheetView>
  </sheetViews>
  <sheetFormatPr defaultColWidth="9.21875" defaultRowHeight="13.8" x14ac:dyDescent="0.3"/>
  <cols>
    <col min="1" max="1" width="3.77734375" style="1" customWidth="1"/>
    <col min="2" max="2" width="22.21875" style="1" customWidth="1"/>
    <col min="3" max="3" width="19.5546875" style="1" customWidth="1"/>
    <col min="4" max="4" width="7.88671875" style="1" bestFit="1" customWidth="1"/>
    <col min="5" max="5" width="16.88671875" style="1" bestFit="1" customWidth="1"/>
    <col min="6" max="7" width="6.5546875" style="1" customWidth="1"/>
    <col min="8" max="8" width="23.21875" style="1" customWidth="1"/>
    <col min="9" max="9" width="10" style="1" customWidth="1"/>
    <col min="10" max="10" width="8.21875" style="1" customWidth="1"/>
    <col min="11" max="11" width="8" style="1" customWidth="1"/>
    <col min="12" max="12" width="9.21875" style="1" customWidth="1"/>
    <col min="13" max="14" width="3.77734375" style="1" customWidth="1"/>
    <col min="15" max="16" width="16.77734375" style="1" customWidth="1"/>
    <col min="17" max="17" width="9.44140625" style="1" customWidth="1"/>
    <col min="18" max="18" width="12.44140625" style="1" customWidth="1"/>
    <col min="19" max="19" width="14.21875" style="1" customWidth="1"/>
    <col min="20" max="16384" width="9.21875" style="1"/>
  </cols>
  <sheetData>
    <row r="1" spans="1:19" ht="18" x14ac:dyDescent="0.35">
      <c r="A1" s="67" t="s">
        <v>50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</row>
    <row r="3" spans="1:19" ht="13.5" thickBot="1" x14ac:dyDescent="0.35">
      <c r="A3" s="1" t="s">
        <v>43</v>
      </c>
      <c r="E3" s="2" t="s">
        <v>44</v>
      </c>
      <c r="F3" s="2"/>
      <c r="G3" s="2"/>
      <c r="H3" s="2"/>
      <c r="I3" s="2"/>
      <c r="J3" s="2"/>
      <c r="K3" s="2"/>
      <c r="L3" s="2"/>
      <c r="M3" s="2"/>
      <c r="N3" s="2"/>
      <c r="O3" s="2"/>
      <c r="P3" s="64" t="s">
        <v>45</v>
      </c>
      <c r="Q3" s="64"/>
    </row>
    <row r="4" spans="1:19" s="21" customFormat="1" ht="26.25" customHeight="1" thickBot="1" x14ac:dyDescent="0.35">
      <c r="A4" s="41" t="s">
        <v>58</v>
      </c>
      <c r="B4" s="42"/>
      <c r="C4" s="43"/>
      <c r="D4" s="41"/>
      <c r="E4" s="42"/>
      <c r="F4" s="42"/>
      <c r="G4" s="42"/>
      <c r="H4" s="42"/>
      <c r="I4" s="42"/>
      <c r="J4" s="42"/>
      <c r="K4" s="42"/>
      <c r="L4" s="42"/>
      <c r="M4" s="42"/>
      <c r="N4" s="42"/>
      <c r="O4" s="43"/>
      <c r="P4" s="65" t="s">
        <v>46</v>
      </c>
      <c r="Q4" s="66"/>
    </row>
    <row r="5" spans="1:19" ht="13.5" thickBot="1" x14ac:dyDescent="0.35">
      <c r="A5" s="2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O5" s="2"/>
      <c r="P5" s="2"/>
      <c r="Q5" s="23"/>
    </row>
    <row r="6" spans="1:19" ht="15" customHeight="1" x14ac:dyDescent="0.3">
      <c r="A6" s="68" t="s">
        <v>0</v>
      </c>
      <c r="B6" s="81" t="s">
        <v>1</v>
      </c>
      <c r="C6" s="81" t="s">
        <v>2</v>
      </c>
      <c r="D6" s="81" t="s">
        <v>3</v>
      </c>
      <c r="E6" s="81" t="s">
        <v>55</v>
      </c>
      <c r="F6" s="77" t="s">
        <v>4</v>
      </c>
      <c r="G6" s="70" t="s">
        <v>10</v>
      </c>
      <c r="H6" s="38"/>
      <c r="I6" s="83" t="s">
        <v>61</v>
      </c>
      <c r="J6" s="72" t="s">
        <v>8</v>
      </c>
      <c r="K6" s="73"/>
      <c r="L6" s="74"/>
      <c r="M6" s="60" t="s">
        <v>34</v>
      </c>
      <c r="N6" s="62" t="s">
        <v>35</v>
      </c>
      <c r="O6" s="75" t="s">
        <v>42</v>
      </c>
      <c r="P6" s="77" t="s">
        <v>6</v>
      </c>
      <c r="Q6" s="79" t="s">
        <v>15</v>
      </c>
    </row>
    <row r="7" spans="1:19" s="5" customFormat="1" ht="117.75" customHeight="1" x14ac:dyDescent="0.3">
      <c r="A7" s="69"/>
      <c r="B7" s="82"/>
      <c r="C7" s="82"/>
      <c r="D7" s="82"/>
      <c r="E7" s="82"/>
      <c r="F7" s="78"/>
      <c r="G7" s="71"/>
      <c r="H7" s="39" t="s">
        <v>54</v>
      </c>
      <c r="I7" s="84"/>
      <c r="J7" s="3" t="s">
        <v>14</v>
      </c>
      <c r="K7" s="4" t="s">
        <v>38</v>
      </c>
      <c r="L7" s="24" t="s">
        <v>39</v>
      </c>
      <c r="M7" s="61"/>
      <c r="N7" s="63"/>
      <c r="O7" s="76"/>
      <c r="P7" s="78"/>
      <c r="Q7" s="80"/>
      <c r="R7" s="56" t="s">
        <v>49</v>
      </c>
      <c r="S7" s="57"/>
    </row>
    <row r="8" spans="1:19" ht="13.5" thickBot="1" x14ac:dyDescent="0.35">
      <c r="A8" s="6"/>
      <c r="B8" s="7"/>
      <c r="C8" s="7"/>
      <c r="D8" s="7"/>
      <c r="E8" s="7"/>
      <c r="F8" s="8" t="s">
        <v>5</v>
      </c>
      <c r="G8" s="9"/>
      <c r="H8" s="11"/>
      <c r="I8" s="44"/>
      <c r="J8" s="10" t="s">
        <v>9</v>
      </c>
      <c r="K8" s="8" t="s">
        <v>9</v>
      </c>
      <c r="L8" s="9" t="s">
        <v>9</v>
      </c>
      <c r="M8" s="10"/>
      <c r="N8" s="11"/>
      <c r="O8" s="12"/>
      <c r="P8" s="7"/>
      <c r="Q8" s="11" t="s">
        <v>7</v>
      </c>
      <c r="R8" s="55" t="s">
        <v>64</v>
      </c>
    </row>
    <row r="9" spans="1:19" ht="42.75" customHeight="1" x14ac:dyDescent="0.3">
      <c r="A9" s="13">
        <v>1</v>
      </c>
      <c r="B9" s="30" t="s">
        <v>51</v>
      </c>
      <c r="C9" s="52" t="s">
        <v>67</v>
      </c>
      <c r="D9" s="14">
        <v>58212161</v>
      </c>
      <c r="E9" s="40" t="s">
        <v>56</v>
      </c>
      <c r="F9" s="51" t="s">
        <v>63</v>
      </c>
      <c r="G9" s="15" t="s">
        <v>20</v>
      </c>
      <c r="H9" s="52" t="s">
        <v>66</v>
      </c>
      <c r="I9" s="45" t="s">
        <v>59</v>
      </c>
      <c r="J9" s="35">
        <v>312596</v>
      </c>
      <c r="K9" s="36">
        <v>213763</v>
      </c>
      <c r="L9" s="37">
        <v>1074876</v>
      </c>
      <c r="M9" s="25" t="s">
        <v>37</v>
      </c>
      <c r="N9" s="26" t="s">
        <v>37</v>
      </c>
      <c r="O9" s="16" t="s">
        <v>41</v>
      </c>
      <c r="P9" s="47" t="s">
        <v>62</v>
      </c>
      <c r="Q9" s="20">
        <v>46387</v>
      </c>
      <c r="R9" s="29">
        <f>SUM(J9:L9)</f>
        <v>1601235</v>
      </c>
      <c r="S9" s="54" t="s">
        <v>65</v>
      </c>
    </row>
    <row r="10" spans="1:19" ht="41.4" x14ac:dyDescent="0.3">
      <c r="A10" s="17">
        <v>2</v>
      </c>
      <c r="B10" s="30" t="s">
        <v>52</v>
      </c>
      <c r="C10" s="52" t="s">
        <v>53</v>
      </c>
      <c r="D10" s="18">
        <v>38547486</v>
      </c>
      <c r="E10" s="40" t="s">
        <v>57</v>
      </c>
      <c r="F10" s="19">
        <v>650</v>
      </c>
      <c r="G10" s="15" t="s">
        <v>20</v>
      </c>
      <c r="H10" s="52" t="s">
        <v>66</v>
      </c>
      <c r="I10" s="46" t="s">
        <v>60</v>
      </c>
      <c r="J10" s="31">
        <v>113724</v>
      </c>
      <c r="K10" s="32">
        <v>83412</v>
      </c>
      <c r="L10" s="33">
        <v>469443</v>
      </c>
      <c r="M10" s="27" t="s">
        <v>37</v>
      </c>
      <c r="N10" s="26" t="s">
        <v>37</v>
      </c>
      <c r="O10" s="16" t="s">
        <v>41</v>
      </c>
      <c r="P10" s="47" t="s">
        <v>62</v>
      </c>
      <c r="Q10" s="20">
        <v>46387</v>
      </c>
      <c r="R10" s="29">
        <f>SUM(J10:L10)</f>
        <v>666579</v>
      </c>
      <c r="S10" s="53"/>
    </row>
    <row r="11" spans="1:19" x14ac:dyDescent="0.3">
      <c r="B11" s="1" t="s">
        <v>47</v>
      </c>
      <c r="J11" s="28">
        <f>SUM(J9:J10)</f>
        <v>426320</v>
      </c>
      <c r="K11" s="28">
        <f>SUM(K9:K10)</f>
        <v>297175</v>
      </c>
      <c r="L11" s="28">
        <f>SUM(L9:L10)</f>
        <v>1544319</v>
      </c>
    </row>
    <row r="12" spans="1:19" x14ac:dyDescent="0.3">
      <c r="B12" s="1" t="s">
        <v>48</v>
      </c>
      <c r="J12" s="58">
        <f>SUM(J11:L11)</f>
        <v>2267814</v>
      </c>
      <c r="K12" s="59"/>
      <c r="L12" s="59"/>
    </row>
    <row r="14" spans="1:19" x14ac:dyDescent="0.3">
      <c r="J14" s="29"/>
      <c r="O14" s="48"/>
    </row>
    <row r="15" spans="1:19" x14ac:dyDescent="0.3">
      <c r="J15" s="29"/>
      <c r="O15" s="29"/>
    </row>
    <row r="16" spans="1:19" x14ac:dyDescent="0.3">
      <c r="J16" s="29"/>
      <c r="O16" s="49"/>
    </row>
    <row r="17" spans="9:15" x14ac:dyDescent="0.3">
      <c r="I17" s="29"/>
      <c r="J17" s="29"/>
      <c r="K17" s="29"/>
      <c r="L17" s="29"/>
      <c r="O17" s="50"/>
    </row>
    <row r="18" spans="9:15" x14ac:dyDescent="0.3">
      <c r="J18" s="34"/>
      <c r="K18" s="34"/>
      <c r="L18" s="34"/>
      <c r="O18" s="29"/>
    </row>
    <row r="19" spans="9:15" x14ac:dyDescent="0.3">
      <c r="J19" s="34"/>
      <c r="K19" s="34"/>
      <c r="L19" s="34"/>
      <c r="O19" s="29"/>
    </row>
  </sheetData>
  <mergeCells count="19">
    <mergeCell ref="A1:Q1"/>
    <mergeCell ref="A6:A7"/>
    <mergeCell ref="G6:G7"/>
    <mergeCell ref="J6:L6"/>
    <mergeCell ref="O6:O7"/>
    <mergeCell ref="P6:P7"/>
    <mergeCell ref="Q6:Q7"/>
    <mergeCell ref="F6:F7"/>
    <mergeCell ref="D6:D7"/>
    <mergeCell ref="C6:C7"/>
    <mergeCell ref="B6:B7"/>
    <mergeCell ref="E6:E7"/>
    <mergeCell ref="I6:I7"/>
    <mergeCell ref="R7:S7"/>
    <mergeCell ref="J12:L12"/>
    <mergeCell ref="M6:M7"/>
    <mergeCell ref="N6:N7"/>
    <mergeCell ref="P3:Q3"/>
    <mergeCell ref="P4:Q4"/>
  </mergeCells>
  <conditionalFormatting sqref="M9:N10">
    <cfRule type="cellIs" dxfId="0" priority="1" operator="equal">
      <formula>"TAK"</formula>
    </cfRule>
  </conditionalFormatting>
  <dataValidations disablePrompts="1" count="3">
    <dataValidation type="list" allowBlank="1" showInputMessage="1" showErrorMessage="1" sqref="G9:G10" xr:uid="{00000000-0002-0000-0000-000000000000}">
      <formula1>grupytaryfowe</formula1>
    </dataValidation>
    <dataValidation type="list" allowBlank="1" showInputMessage="1" showErrorMessage="1" sqref="M9:N10" xr:uid="{00000000-0002-0000-0000-000001000000}">
      <formula1>taknie</formula1>
    </dataValidation>
    <dataValidation type="list" allowBlank="1" showInputMessage="1" showErrorMessage="1" sqref="O9:O10" xr:uid="{00000000-0002-0000-0000-000002000000}">
      <formula1>umowy</formula1>
    </dataValidation>
  </dataValidations>
  <pageMargins left="0.23622047244094491" right="0.23622047244094491" top="0.55118110236220474" bottom="0.55118110236220474" header="0.31496062992125984" footer="0.31496062992125984"/>
  <pageSetup paperSize="8"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1"/>
  <sheetViews>
    <sheetView workbookViewId="0">
      <selection activeCell="C2" sqref="C1:C2"/>
    </sheetView>
  </sheetViews>
  <sheetFormatPr defaultRowHeight="14.4" x14ac:dyDescent="0.3"/>
  <cols>
    <col min="3" max="3" width="21.44140625" customWidth="1"/>
  </cols>
  <sheetData>
    <row r="1" spans="1:3" x14ac:dyDescent="0.3">
      <c r="A1" t="s">
        <v>16</v>
      </c>
      <c r="B1" t="s">
        <v>36</v>
      </c>
      <c r="C1" t="s">
        <v>40</v>
      </c>
    </row>
    <row r="2" spans="1:3" x14ac:dyDescent="0.3">
      <c r="A2" t="s">
        <v>17</v>
      </c>
      <c r="B2" t="s">
        <v>37</v>
      </c>
      <c r="C2" t="s">
        <v>41</v>
      </c>
    </row>
    <row r="3" spans="1:3" x14ac:dyDescent="0.3">
      <c r="A3" t="s">
        <v>18</v>
      </c>
    </row>
    <row r="4" spans="1:3" x14ac:dyDescent="0.3">
      <c r="A4" t="s">
        <v>19</v>
      </c>
    </row>
    <row r="5" spans="1:3" x14ac:dyDescent="0.3">
      <c r="A5" t="s">
        <v>20</v>
      </c>
    </row>
    <row r="6" spans="1:3" x14ac:dyDescent="0.3">
      <c r="A6" t="s">
        <v>21</v>
      </c>
    </row>
    <row r="7" spans="1:3" x14ac:dyDescent="0.3">
      <c r="A7" t="s">
        <v>22</v>
      </c>
    </row>
    <row r="8" spans="1:3" x14ac:dyDescent="0.3">
      <c r="A8" t="s">
        <v>23</v>
      </c>
    </row>
    <row r="9" spans="1:3" x14ac:dyDescent="0.3">
      <c r="A9" t="s">
        <v>24</v>
      </c>
    </row>
    <row r="10" spans="1:3" x14ac:dyDescent="0.3">
      <c r="A10" t="s">
        <v>11</v>
      </c>
    </row>
    <row r="11" spans="1:3" x14ac:dyDescent="0.3">
      <c r="A11" t="s">
        <v>25</v>
      </c>
    </row>
    <row r="12" spans="1:3" x14ac:dyDescent="0.3">
      <c r="A12" t="s">
        <v>12</v>
      </c>
    </row>
    <row r="13" spans="1:3" x14ac:dyDescent="0.3">
      <c r="A13" t="s">
        <v>13</v>
      </c>
    </row>
    <row r="14" spans="1:3" x14ac:dyDescent="0.3">
      <c r="A14" t="s">
        <v>26</v>
      </c>
    </row>
    <row r="15" spans="1:3" x14ac:dyDescent="0.3">
      <c r="A15" t="s">
        <v>27</v>
      </c>
    </row>
    <row r="16" spans="1:3" x14ac:dyDescent="0.3">
      <c r="A16" t="s">
        <v>28</v>
      </c>
    </row>
    <row r="17" spans="1:1" x14ac:dyDescent="0.3">
      <c r="A17" t="s">
        <v>29</v>
      </c>
    </row>
    <row r="18" spans="1:1" x14ac:dyDescent="0.3">
      <c r="A18" t="s">
        <v>30</v>
      </c>
    </row>
    <row r="19" spans="1:1" x14ac:dyDescent="0.3">
      <c r="A19" t="s">
        <v>31</v>
      </c>
    </row>
    <row r="20" spans="1:1" x14ac:dyDescent="0.3">
      <c r="A20" t="s">
        <v>32</v>
      </c>
    </row>
    <row r="21" spans="1:1" x14ac:dyDescent="0.3">
      <c r="A21" t="s">
        <v>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3</vt:i4>
      </vt:variant>
    </vt:vector>
  </HeadingPairs>
  <TitlesOfParts>
    <vt:vector size="5" baseType="lpstr">
      <vt:lpstr>PPE</vt:lpstr>
      <vt:lpstr>Słowniki</vt:lpstr>
      <vt:lpstr>grupytaryfowe</vt:lpstr>
      <vt:lpstr>taknie</vt:lpstr>
      <vt:lpstr>umowy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mberkowski</cp:lastModifiedBy>
  <cp:lastPrinted>2021-07-14T06:39:16Z</cp:lastPrinted>
  <dcterms:created xsi:type="dcterms:W3CDTF">2018-04-24T06:34:32Z</dcterms:created>
  <dcterms:modified xsi:type="dcterms:W3CDTF">2026-06-17T11:33:48Z</dcterms:modified>
</cp:coreProperties>
</file>